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52" windowHeight="10236" activeTab="0"/>
  </bookViews>
  <sheets>
    <sheet name="List1" sheetId="1" r:id="rId1"/>
    <sheet name="List1 (2)" sheetId="2" r:id="rId2"/>
  </sheets>
  <definedNames/>
  <calcPr fullCalcOnLoad="1"/>
</workbook>
</file>

<file path=xl/sharedStrings.xml><?xml version="1.0" encoding="utf-8"?>
<sst xmlns="http://schemas.openxmlformats.org/spreadsheetml/2006/main" count="253" uniqueCount="184">
  <si>
    <t>Datum sklapanja</t>
  </si>
  <si>
    <t>CPV</t>
  </si>
  <si>
    <t>Evidencijski broj nabave</t>
  </si>
  <si>
    <t>Predmet nabave</t>
  </si>
  <si>
    <t>Vrsta postupka</t>
  </si>
  <si>
    <t>Naziv i OIB ugovaratelja</t>
  </si>
  <si>
    <t>Rok na koji je sklopljen</t>
  </si>
  <si>
    <t>Iznos bez PDV-a</t>
  </si>
  <si>
    <t>Iznos PDV-a</t>
  </si>
  <si>
    <t>Ukupni iznos s PDV-om</t>
  </si>
  <si>
    <t>Datum izvršenja</t>
  </si>
  <si>
    <t>Ukupni isplaćeni iznos s PDV-om</t>
  </si>
  <si>
    <t>Opskrba električnom energijom-javna rasvjeta</t>
  </si>
  <si>
    <t>09310000-5</t>
  </si>
  <si>
    <t>Jedonstavna nabava</t>
  </si>
  <si>
    <t>45223300-9</t>
  </si>
  <si>
    <t>Usluge deratizacije i dezinsekcije</t>
  </si>
  <si>
    <t>90923000-3</t>
  </si>
  <si>
    <t>90620000-9</t>
  </si>
  <si>
    <t>45262700-8</t>
  </si>
  <si>
    <t>45316110-9</t>
  </si>
  <si>
    <t>71410000-5</t>
  </si>
  <si>
    <t>13.05.2019.</t>
  </si>
  <si>
    <t>12.04.2019.</t>
  </si>
  <si>
    <t>27.05.2019.</t>
  </si>
  <si>
    <t>24.04.2019.</t>
  </si>
  <si>
    <t>08.07.2019.</t>
  </si>
  <si>
    <t>28.11.2019.</t>
  </si>
  <si>
    <t>17.06.2019.</t>
  </si>
  <si>
    <t>15.04.2019.</t>
  </si>
  <si>
    <t>19.08.2019.</t>
  </si>
  <si>
    <t>23.09.2019.</t>
  </si>
  <si>
    <t>18.04.2019.</t>
  </si>
  <si>
    <t>30.05.2019.</t>
  </si>
  <si>
    <t>28.05.2019.</t>
  </si>
  <si>
    <t>14.11.2019.</t>
  </si>
  <si>
    <t>EVIDENCIJA ZAKLJUČENIH UGOVORA  OPĆINE BRESTOVAC ZA 2019.GODINU-STANJE NA DAN:31.12.2019.</t>
  </si>
  <si>
    <t>Redni broj</t>
  </si>
  <si>
    <t>Vrsta / predmet ugovora</t>
  </si>
  <si>
    <t xml:space="preserve">Vrijednost ugovora </t>
  </si>
  <si>
    <t>Razdoblje na koje je sklopljen</t>
  </si>
  <si>
    <t>Subjekt s kojim je sklopljen</t>
  </si>
  <si>
    <t>Plaćanje i z proračuna Općine Brestovac</t>
  </si>
  <si>
    <t>Drugi izvor financiranja ako nije proračun</t>
  </si>
  <si>
    <t>DA</t>
  </si>
  <si>
    <t>do 30.11.2019.</t>
  </si>
  <si>
    <t>Ugovor o opskrbi električnom energijom</t>
  </si>
  <si>
    <t>RWE Energija d.o.o.,Zagreb</t>
  </si>
  <si>
    <t>Ugovor o održavanju javne rasvjete</t>
  </si>
  <si>
    <t>79.070,00 +PDV</t>
  </si>
  <si>
    <t>2 godine</t>
  </si>
  <si>
    <t>Obrt Elektroteam Vidovci</t>
  </si>
  <si>
    <t>Ugovor o izvođenju radova sanacije kolničke konstrukcije NC St.Brestovac-Dolac</t>
  </si>
  <si>
    <t>497.915,50 kn + PDV</t>
  </si>
  <si>
    <t>90 dana</t>
  </si>
  <si>
    <t>Niskogradnja Jurčak d.o.o.</t>
  </si>
  <si>
    <t>Ministarstvo Reg.razvoja i fondova EU</t>
  </si>
  <si>
    <t>Ugovor o provođenju obvezne preventivne deratizacije</t>
  </si>
  <si>
    <t xml:space="preserve">51.520,00 kn + PDV po tretmanu </t>
  </si>
  <si>
    <t>Zavod za javno zdravstvo Požeško-slavonske županije</t>
  </si>
  <si>
    <t>Ugovor o izvođenju građevinskih izgradnje pomoćne građevine-sanitarni čvor mjesni doma Ivandol</t>
  </si>
  <si>
    <t>271.391,60 kn + PDV</t>
  </si>
  <si>
    <t>Gradnja Pavić,Busnovi</t>
  </si>
  <si>
    <t>0,4110 kn/ kwh</t>
  </si>
  <si>
    <t>1 godina</t>
  </si>
  <si>
    <t xml:space="preserve">Ugovor o izvođenju radova izgradnje javnog parkirališta </t>
  </si>
  <si>
    <t>489.702,50 kn + PDV</t>
  </si>
  <si>
    <t>Ministarstvo graditeljstva i prostornog uređenja</t>
  </si>
  <si>
    <t>Ugovor o izvođenju radova instalacije rasvjete igrališta u Ivandolu</t>
  </si>
  <si>
    <t>52.840,00 +PDV</t>
  </si>
  <si>
    <t>15 dana</t>
  </si>
  <si>
    <t>Ugovor o izradi urbanističkih planova uređenja gospodarskih zona Završje i Nurkovac</t>
  </si>
  <si>
    <t>75.000,00+ PDV</t>
  </si>
  <si>
    <t>60 dana od primitaka zahtjeva javn.parav.tijela</t>
  </si>
  <si>
    <t>Zavod za prostorno planiranje d.d. Osijek</t>
  </si>
  <si>
    <t>Ugovor o izvođenju građevinskih radova adaptacije mjesnog doma u Pavlovcima</t>
  </si>
  <si>
    <t>488.906,20 kn + PDV</t>
  </si>
  <si>
    <t>Ugovor o izvođenju radova-sanacija ceste do groblja u Brđanima</t>
  </si>
  <si>
    <t>68.095,00 +PDV</t>
  </si>
  <si>
    <t>10 dana</t>
  </si>
  <si>
    <t>BBS-TRANS Mirogojska 26D Trenkovo</t>
  </si>
  <si>
    <t xml:space="preserve">Ugovor o izvođenju radova modernizacije javne rasvjete Završje i ul.B.Trenka Brestovac </t>
  </si>
  <si>
    <t>94.880,00 +PDV</t>
  </si>
  <si>
    <t>60 dana</t>
  </si>
  <si>
    <t xml:space="preserve">Ugovor o izvođenju radova izgradnje javne rasvjete u naselju Kujnik </t>
  </si>
  <si>
    <t>47.490,00 +PDV</t>
  </si>
  <si>
    <t>30 dana</t>
  </si>
  <si>
    <t>Ugovor o izvođenju radova sanacije kolničke konstrukcije nerazvrstane ceste NC ZA01 u Zakorenju</t>
  </si>
  <si>
    <t>398.365,00 kn +PDV</t>
  </si>
  <si>
    <t>Ugovor o obavljanju poslova zimske službe</t>
  </si>
  <si>
    <t>po obračunu izvršenih usluga</t>
  </si>
  <si>
    <t>od 15.11.2019.do 15.04.2020.</t>
  </si>
  <si>
    <t>Ugovor o izvođenju radova izgradnje nadstrešnice-pomoćne građevine uz ribnjak Brestovac</t>
  </si>
  <si>
    <t>30.11.2019.</t>
  </si>
  <si>
    <t>72.959,45 kn +PDV</t>
  </si>
  <si>
    <t>RWE Energija d.o.o.,Zagreb OIB:81103558092</t>
  </si>
  <si>
    <t>Obrt Elektroteam Vidovci,OIB:74098506277</t>
  </si>
  <si>
    <t>Niskogradnja Jurčak d.o.o.,OIB:14162882772</t>
  </si>
  <si>
    <t>90 dana od uvođenja u posao</t>
  </si>
  <si>
    <t>BBS-TRANS Mirogojska 26D Trenkovo,OIB:51479481676</t>
  </si>
  <si>
    <t>60 dana od uvođenja u posao</t>
  </si>
  <si>
    <t>Gradnja Pavić,Busnovi,OIB:86463787806</t>
  </si>
  <si>
    <t>Zavod za javno zdravstvo Požeško-slavonske županije,OIB:39778555639</t>
  </si>
  <si>
    <t>64.400,00</t>
  </si>
  <si>
    <t>REGISTAR UGOVORA JEDNOSTAVNE NABAVE OPĆINE BRESTOVAC ZA 2020.GODINU-STANJE NA DAN:31.12.2020.</t>
  </si>
  <si>
    <t>Usluge izrade projektne dokumentacije za izgradnju reciklžnog dvorišta</t>
  </si>
  <si>
    <t>71242000-6</t>
  </si>
  <si>
    <t>Postupak nije proveden</t>
  </si>
  <si>
    <t>Radovi održavanja nerazvrstanih cesta</t>
  </si>
  <si>
    <t>45233141-9</t>
  </si>
  <si>
    <t>1/2020</t>
  </si>
  <si>
    <t>2/2020</t>
  </si>
  <si>
    <t>3/2020</t>
  </si>
  <si>
    <t>4/2020</t>
  </si>
  <si>
    <t>5/2020</t>
  </si>
  <si>
    <t xml:space="preserve">Održavanje nerazvrstanih cesta u zimskim uvjetima </t>
  </si>
  <si>
    <t>6/2020</t>
  </si>
  <si>
    <t>Radovi na energetskoj obnovi poslovne zgrade općine u Brestovcu i izgradnja pristupne rampe za osobe smanjene pokretljivosti</t>
  </si>
  <si>
    <t>7/2020</t>
  </si>
  <si>
    <t>Uređenje parkirališta i pristupne ceste do groblja Pavlovci</t>
  </si>
  <si>
    <t>8/2020</t>
  </si>
  <si>
    <t>Izgradnja pješačke i biciklističke staze u k.o. Završje</t>
  </si>
  <si>
    <t>45233161-5</t>
  </si>
  <si>
    <t>Izgradnja pješačke i biciklističke staze u k.o. Nurkovac</t>
  </si>
  <si>
    <t>9/2020</t>
  </si>
  <si>
    <t>10/2020</t>
  </si>
  <si>
    <t>Uređenje mjesnog groblja Jaguplije-Skenderovci (plato,staze,ograda)</t>
  </si>
  <si>
    <t>45215400-1</t>
  </si>
  <si>
    <t>11/2020</t>
  </si>
  <si>
    <t>Sanacija sustava odvodnje ul.D.Cesarića,Završje (NC ZV05)</t>
  </si>
  <si>
    <t>45232451-8</t>
  </si>
  <si>
    <t>Adaptacija mjesnog doma Dolac</t>
  </si>
  <si>
    <t>12/2020</t>
  </si>
  <si>
    <t>45262700 -8</t>
  </si>
  <si>
    <t>13/2020</t>
  </si>
  <si>
    <t>Sanacija mosta na NC Orljavac-Podsreće</t>
  </si>
  <si>
    <t>Uređenje pomoćne građevine- nadstrešnice uz ribnjak Stari Brestovac</t>
  </si>
  <si>
    <t>Modernizacija javne rasvjete Zakorenje i Gučani uz DC 51</t>
  </si>
  <si>
    <t>Izgradnja javne rasvjete Kamenska</t>
  </si>
  <si>
    <t>Uređenje okoliša ribnjak Brestovac</t>
  </si>
  <si>
    <t xml:space="preserve">Izrada projektne dokumentacije za prijavu na natječaj „Uspostava i uređenje poučnih staza,vidikovaca i ostale manje infrastrukture) </t>
  </si>
  <si>
    <t>Postavljanje i održavanje WIFI mreže</t>
  </si>
  <si>
    <t>14/2020</t>
  </si>
  <si>
    <t>15/2020</t>
  </si>
  <si>
    <t>16/2020</t>
  </si>
  <si>
    <t>17/2020</t>
  </si>
  <si>
    <t>18/2020</t>
  </si>
  <si>
    <t>19/2020</t>
  </si>
  <si>
    <t>14.05.2020.</t>
  </si>
  <si>
    <t>03.04.2020.</t>
  </si>
  <si>
    <t>do 31.11.2020.</t>
  </si>
  <si>
    <t>05.05.2020.</t>
  </si>
  <si>
    <t>21.04.2020.</t>
  </si>
  <si>
    <t>do 22.04.2021.</t>
  </si>
  <si>
    <t>Izvršenje ugovora je u 2021.g.</t>
  </si>
  <si>
    <t>09.11.2020.</t>
  </si>
  <si>
    <t>do 15.04.2021.</t>
  </si>
  <si>
    <t>Postupak je u provedbi</t>
  </si>
  <si>
    <t>Otvoreni postupak</t>
  </si>
  <si>
    <t>14.07.2020.</t>
  </si>
  <si>
    <t>120 dana od uvođenja u posao</t>
  </si>
  <si>
    <t>30.11.2020.</t>
  </si>
  <si>
    <t>Izvršenje u 2020: 253.450,00</t>
  </si>
  <si>
    <t>09.03.2020.</t>
  </si>
  <si>
    <t>08.05.2020.</t>
  </si>
  <si>
    <t>5 dana od uvođenja u posao</t>
  </si>
  <si>
    <t>09.12.2020.</t>
  </si>
  <si>
    <t>02.03.2020.</t>
  </si>
  <si>
    <t>45233220-7</t>
  </si>
  <si>
    <t>27.10.2020.</t>
  </si>
  <si>
    <t>03.11.2020.</t>
  </si>
  <si>
    <t>HADO-TECHNIK d.o.o.,Zagreb,OIB: 99368838091</t>
  </si>
  <si>
    <t>18.08.2020.</t>
  </si>
  <si>
    <t>do 31.08.2020.</t>
  </si>
  <si>
    <t>71240000-2</t>
  </si>
  <si>
    <t>32260000-3</t>
  </si>
  <si>
    <t>OT-OPTIMA TELEKOM d.d.,Zagreb,OIB:36004425025</t>
  </si>
  <si>
    <t>02.11.2020.</t>
  </si>
  <si>
    <t xml:space="preserve">90 dana </t>
  </si>
  <si>
    <t>Plaćanje vrši Izvršna agencija za za inovacije i mreže (INEA)-WiFi4EU projekt</t>
  </si>
  <si>
    <t>Izvršenje u 2020: 124.547,17</t>
  </si>
  <si>
    <t>24.08.2020.</t>
  </si>
  <si>
    <t>20.03.2020.</t>
  </si>
  <si>
    <t>Izvršenje u 2020: 1.167.324,06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</si>
</sst>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#,##0.0"/>
    <numFmt numFmtId="170" formatCode="[$-41A]d\.\ mmmm\ yyyy\."/>
    <numFmt numFmtId="171" formatCode="&quot;True&quot;;&quot;True&quot;;&quot;False&quot;"/>
    <numFmt numFmtId="172" formatCode="[$¥€-2]\ #,##0.00_);[Red]\([$€-2]\ #,##0.00\)"/>
    <numFmt numFmtId="173" formatCode="#,##0.00_ ;\-#,##0.00\ "/>
    <numFmt numFmtId="174" formatCode="_-* #,##0.000\ _k_n_-;\-* #,##0.000\ _k_n_-;_-* &quot;-&quot;??\ _k_n_-;_-@_-"/>
  </numFmts>
  <fonts count="3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14" fontId="3" fillId="0" borderId="10" xfId="0" applyNumberFormat="1" applyFont="1" applyBorder="1" applyAlignment="1">
      <alignment horizontal="left" vertical="center" wrapText="1"/>
    </xf>
    <xf numFmtId="165" fontId="3" fillId="0" borderId="10" xfId="59" applyFont="1" applyBorder="1" applyAlignment="1">
      <alignment wrapText="1"/>
    </xf>
    <xf numFmtId="165" fontId="3" fillId="0" borderId="10" xfId="59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65" fontId="3" fillId="0" borderId="11" xfId="59" applyFont="1" applyBorder="1" applyAlignment="1">
      <alignment horizontal="center" vertical="center" wrapText="1"/>
    </xf>
    <xf numFmtId="165" fontId="3" fillId="0" borderId="12" xfId="59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" fillId="33" borderId="13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left" vertical="center" wrapText="1"/>
    </xf>
    <xf numFmtId="165" fontId="2" fillId="0" borderId="11" xfId="61" applyFont="1" applyBorder="1" applyAlignment="1">
      <alignment horizontal="left" vertical="center" wrapText="1"/>
    </xf>
    <xf numFmtId="165" fontId="2" fillId="0" borderId="12" xfId="6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  <cellStyle name="Zarez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view="pageBreakPreview" zoomScale="131" zoomScaleSheetLayoutView="131" zoomScalePageLayoutView="0" workbookViewId="0" topLeftCell="A13">
      <selection activeCell="C18" sqref="C18"/>
    </sheetView>
  </sheetViews>
  <sheetFormatPr defaultColWidth="9.140625" defaultRowHeight="12.75"/>
  <cols>
    <col min="1" max="1" width="7.140625" style="1" customWidth="1"/>
    <col min="2" max="2" width="18.8515625" style="1" customWidth="1"/>
    <col min="3" max="3" width="9.421875" style="1" customWidth="1"/>
    <col min="4" max="4" width="9.28125" style="1" customWidth="1"/>
    <col min="5" max="5" width="14.28125" style="1" customWidth="1"/>
    <col min="6" max="6" width="9.421875" style="1" customWidth="1"/>
    <col min="7" max="7" width="10.140625" style="1" customWidth="1"/>
    <col min="8" max="8" width="0.71875" style="1" hidden="1" customWidth="1"/>
    <col min="9" max="9" width="11.7109375" style="1" customWidth="1"/>
    <col min="10" max="10" width="10.28125" style="1" customWidth="1"/>
    <col min="11" max="11" width="12.140625" style="1" customWidth="1"/>
    <col min="12" max="12" width="9.28125" style="1" customWidth="1"/>
    <col min="13" max="13" width="10.421875" style="1" customWidth="1"/>
    <col min="14" max="30" width="9.140625" style="1" customWidth="1"/>
  </cols>
  <sheetData>
    <row r="1" spans="1:8" ht="37.5" customHeight="1">
      <c r="A1" s="21" t="s">
        <v>104</v>
      </c>
      <c r="B1" s="22"/>
      <c r="C1" s="22"/>
      <c r="D1" s="22"/>
      <c r="E1" s="22"/>
      <c r="F1" s="22"/>
      <c r="G1" s="22"/>
      <c r="H1" s="23"/>
    </row>
    <row r="2" spans="1:13" ht="48" customHeight="1">
      <c r="A2" s="5" t="s">
        <v>2</v>
      </c>
      <c r="B2" s="5" t="s">
        <v>3</v>
      </c>
      <c r="C2" s="5" t="s">
        <v>1</v>
      </c>
      <c r="D2" s="5" t="s">
        <v>4</v>
      </c>
      <c r="E2" s="5" t="s">
        <v>5</v>
      </c>
      <c r="F2" s="5" t="s">
        <v>0</v>
      </c>
      <c r="G2" s="24" t="s">
        <v>6</v>
      </c>
      <c r="H2" s="25"/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</row>
    <row r="3" spans="1:13" ht="39.75" customHeight="1">
      <c r="A3" s="8" t="s">
        <v>110</v>
      </c>
      <c r="B3" s="6" t="s">
        <v>12</v>
      </c>
      <c r="C3" s="6" t="s">
        <v>13</v>
      </c>
      <c r="D3" s="6" t="s">
        <v>14</v>
      </c>
      <c r="E3" s="6" t="s">
        <v>95</v>
      </c>
      <c r="F3" s="6" t="s">
        <v>148</v>
      </c>
      <c r="G3" s="16" t="s">
        <v>64</v>
      </c>
      <c r="H3" s="17"/>
      <c r="I3" s="7">
        <v>156849.42</v>
      </c>
      <c r="J3" s="7">
        <v>20390.42</v>
      </c>
      <c r="K3" s="12">
        <v>177239.84</v>
      </c>
      <c r="L3" s="6" t="s">
        <v>154</v>
      </c>
      <c r="M3" s="9"/>
    </row>
    <row r="4" spans="1:13" ht="36.75" customHeight="1">
      <c r="A4" s="8" t="s">
        <v>111</v>
      </c>
      <c r="B4" s="6" t="s">
        <v>105</v>
      </c>
      <c r="C4" s="6" t="s">
        <v>106</v>
      </c>
      <c r="D4" s="6" t="s">
        <v>14</v>
      </c>
      <c r="E4" s="6"/>
      <c r="F4" s="10"/>
      <c r="G4" s="16"/>
      <c r="H4" s="17"/>
      <c r="I4" s="7"/>
      <c r="J4" s="7"/>
      <c r="K4" s="8"/>
      <c r="L4" s="6" t="s">
        <v>107</v>
      </c>
      <c r="M4" s="11"/>
    </row>
    <row r="5" spans="1:13" ht="48" customHeight="1">
      <c r="A5" s="8" t="s">
        <v>112</v>
      </c>
      <c r="B5" s="6" t="s">
        <v>16</v>
      </c>
      <c r="C5" s="6" t="s">
        <v>17</v>
      </c>
      <c r="D5" s="6" t="s">
        <v>14</v>
      </c>
      <c r="E5" s="6" t="s">
        <v>102</v>
      </c>
      <c r="F5" s="6" t="s">
        <v>149</v>
      </c>
      <c r="G5" s="16" t="s">
        <v>150</v>
      </c>
      <c r="H5" s="17"/>
      <c r="I5" s="12">
        <v>51520</v>
      </c>
      <c r="J5" s="12">
        <v>12880</v>
      </c>
      <c r="K5" s="12" t="s">
        <v>103</v>
      </c>
      <c r="L5" s="6" t="s">
        <v>151</v>
      </c>
      <c r="M5" s="11">
        <v>64400</v>
      </c>
    </row>
    <row r="6" spans="1:13" ht="45" customHeight="1">
      <c r="A6" s="8" t="s">
        <v>113</v>
      </c>
      <c r="B6" s="6" t="s">
        <v>108</v>
      </c>
      <c r="C6" s="6" t="s">
        <v>109</v>
      </c>
      <c r="D6" s="6" t="s">
        <v>14</v>
      </c>
      <c r="E6" s="6" t="s">
        <v>99</v>
      </c>
      <c r="F6" s="6" t="s">
        <v>152</v>
      </c>
      <c r="G6" s="16" t="s">
        <v>153</v>
      </c>
      <c r="H6" s="17"/>
      <c r="I6" s="7">
        <v>229900</v>
      </c>
      <c r="J6" s="7">
        <v>57475</v>
      </c>
      <c r="K6" s="12">
        <v>287375</v>
      </c>
      <c r="L6" s="6" t="s">
        <v>154</v>
      </c>
      <c r="M6" s="11" t="s">
        <v>162</v>
      </c>
    </row>
    <row r="7" spans="1:13" ht="45.75" customHeight="1">
      <c r="A7" s="8" t="s">
        <v>114</v>
      </c>
      <c r="B7" s="8" t="s">
        <v>115</v>
      </c>
      <c r="C7" s="8" t="s">
        <v>18</v>
      </c>
      <c r="D7" s="6" t="s">
        <v>14</v>
      </c>
      <c r="E7" s="6" t="s">
        <v>99</v>
      </c>
      <c r="F7" s="6" t="s">
        <v>155</v>
      </c>
      <c r="G7" s="16" t="s">
        <v>156</v>
      </c>
      <c r="H7" s="17"/>
      <c r="I7" s="12">
        <v>94250</v>
      </c>
      <c r="J7" s="12">
        <v>23562.5</v>
      </c>
      <c r="K7" s="12">
        <v>117812.5</v>
      </c>
      <c r="L7" s="6" t="s">
        <v>154</v>
      </c>
      <c r="M7" s="11"/>
    </row>
    <row r="8" spans="1:13" ht="60" customHeight="1">
      <c r="A8" s="8" t="s">
        <v>116</v>
      </c>
      <c r="B8" s="6" t="s">
        <v>117</v>
      </c>
      <c r="C8" s="6" t="s">
        <v>19</v>
      </c>
      <c r="D8" s="6" t="s">
        <v>14</v>
      </c>
      <c r="E8" s="6"/>
      <c r="F8" s="6"/>
      <c r="G8" s="16"/>
      <c r="H8" s="17"/>
      <c r="I8" s="12"/>
      <c r="J8" s="12"/>
      <c r="K8" s="12"/>
      <c r="L8" s="6" t="s">
        <v>107</v>
      </c>
      <c r="M8" s="9"/>
    </row>
    <row r="9" spans="1:13" ht="40.5" customHeight="1">
      <c r="A9" s="8" t="s">
        <v>118</v>
      </c>
      <c r="B9" s="6" t="s">
        <v>119</v>
      </c>
      <c r="C9" s="6" t="s">
        <v>15</v>
      </c>
      <c r="D9" s="6" t="s">
        <v>14</v>
      </c>
      <c r="E9" s="6"/>
      <c r="F9" s="6"/>
      <c r="G9" s="16"/>
      <c r="H9" s="17"/>
      <c r="I9" s="12"/>
      <c r="J9" s="12"/>
      <c r="K9" s="12"/>
      <c r="L9" s="6" t="s">
        <v>157</v>
      </c>
      <c r="M9" s="11"/>
    </row>
    <row r="10" spans="1:13" ht="40.5" customHeight="1">
      <c r="A10" s="8" t="s">
        <v>120</v>
      </c>
      <c r="B10" s="6" t="s">
        <v>121</v>
      </c>
      <c r="C10" s="6" t="s">
        <v>122</v>
      </c>
      <c r="D10" s="6" t="s">
        <v>158</v>
      </c>
      <c r="E10" s="6" t="s">
        <v>97</v>
      </c>
      <c r="F10" s="6" t="s">
        <v>159</v>
      </c>
      <c r="G10" s="16" t="s">
        <v>160</v>
      </c>
      <c r="H10" s="17"/>
      <c r="I10" s="12">
        <v>1641817.48</v>
      </c>
      <c r="J10" s="12">
        <v>410453.62</v>
      </c>
      <c r="K10" s="12">
        <v>2052268.1</v>
      </c>
      <c r="L10" s="6" t="s">
        <v>154</v>
      </c>
      <c r="M10" s="11" t="s">
        <v>183</v>
      </c>
    </row>
    <row r="11" spans="1:13" ht="40.5" customHeight="1">
      <c r="A11" s="8" t="s">
        <v>124</v>
      </c>
      <c r="B11" s="8" t="s">
        <v>123</v>
      </c>
      <c r="C11" s="6" t="s">
        <v>122</v>
      </c>
      <c r="D11" s="6" t="s">
        <v>14</v>
      </c>
      <c r="E11" s="6" t="s">
        <v>97</v>
      </c>
      <c r="F11" s="6" t="s">
        <v>159</v>
      </c>
      <c r="G11" s="16" t="s">
        <v>160</v>
      </c>
      <c r="H11" s="17"/>
      <c r="I11" s="12">
        <v>491515</v>
      </c>
      <c r="J11" s="12">
        <v>122878.75</v>
      </c>
      <c r="K11" s="12">
        <v>614393.75</v>
      </c>
      <c r="L11" s="7" t="s">
        <v>161</v>
      </c>
      <c r="M11" s="11">
        <v>614339.43</v>
      </c>
    </row>
    <row r="12" spans="1:13" ht="39.75" customHeight="1">
      <c r="A12" s="8" t="s">
        <v>125</v>
      </c>
      <c r="B12" s="8" t="s">
        <v>126</v>
      </c>
      <c r="C12" s="8" t="s">
        <v>127</v>
      </c>
      <c r="D12" s="6" t="s">
        <v>14</v>
      </c>
      <c r="E12" s="6"/>
      <c r="F12" s="6"/>
      <c r="G12" s="16"/>
      <c r="H12" s="17"/>
      <c r="I12" s="12"/>
      <c r="J12" s="12"/>
      <c r="K12" s="12"/>
      <c r="L12" s="6" t="s">
        <v>157</v>
      </c>
      <c r="M12" s="13"/>
    </row>
    <row r="13" spans="1:13" ht="37.5" customHeight="1">
      <c r="A13" s="8" t="s">
        <v>128</v>
      </c>
      <c r="B13" s="8" t="s">
        <v>129</v>
      </c>
      <c r="C13" s="8" t="s">
        <v>130</v>
      </c>
      <c r="D13" s="6" t="s">
        <v>14</v>
      </c>
      <c r="E13" s="6"/>
      <c r="F13" s="6"/>
      <c r="G13" s="16"/>
      <c r="H13" s="17"/>
      <c r="I13" s="7"/>
      <c r="J13" s="12"/>
      <c r="K13" s="12"/>
      <c r="L13" s="6" t="s">
        <v>107</v>
      </c>
      <c r="M13" s="11"/>
    </row>
    <row r="14" spans="1:13" ht="42.75" customHeight="1">
      <c r="A14" s="8" t="s">
        <v>132</v>
      </c>
      <c r="B14" s="8" t="s">
        <v>131</v>
      </c>
      <c r="C14" s="8" t="s">
        <v>133</v>
      </c>
      <c r="D14" s="6" t="s">
        <v>14</v>
      </c>
      <c r="E14" s="6" t="s">
        <v>101</v>
      </c>
      <c r="F14" s="6" t="s">
        <v>161</v>
      </c>
      <c r="G14" s="16" t="s">
        <v>98</v>
      </c>
      <c r="H14" s="17"/>
      <c r="I14" s="12">
        <v>369794.15</v>
      </c>
      <c r="J14" s="12">
        <v>92448.54</v>
      </c>
      <c r="K14" s="12">
        <v>462242.69</v>
      </c>
      <c r="L14" s="6" t="s">
        <v>154</v>
      </c>
      <c r="M14" s="11" t="s">
        <v>180</v>
      </c>
    </row>
    <row r="15" spans="1:13" ht="33" customHeight="1">
      <c r="A15" s="8" t="s">
        <v>134</v>
      </c>
      <c r="B15" s="8" t="s">
        <v>135</v>
      </c>
      <c r="C15" s="8" t="s">
        <v>21</v>
      </c>
      <c r="D15" s="6" t="s">
        <v>14</v>
      </c>
      <c r="E15" s="6"/>
      <c r="F15" s="10"/>
      <c r="G15" s="16"/>
      <c r="H15" s="17"/>
      <c r="I15" s="12"/>
      <c r="J15" s="12"/>
      <c r="K15" s="8"/>
      <c r="L15" s="6" t="s">
        <v>107</v>
      </c>
      <c r="M15" s="11"/>
    </row>
    <row r="16" spans="1:13" ht="41.25" customHeight="1">
      <c r="A16" s="8" t="s">
        <v>142</v>
      </c>
      <c r="B16" s="8" t="s">
        <v>136</v>
      </c>
      <c r="C16" s="6" t="s">
        <v>19</v>
      </c>
      <c r="D16" s="6" t="s">
        <v>14</v>
      </c>
      <c r="E16" s="6" t="s">
        <v>101</v>
      </c>
      <c r="F16" s="6" t="s">
        <v>163</v>
      </c>
      <c r="G16" s="16" t="s">
        <v>100</v>
      </c>
      <c r="H16" s="17"/>
      <c r="I16" s="12">
        <v>468697.04</v>
      </c>
      <c r="J16" s="12">
        <v>117174.26</v>
      </c>
      <c r="K16" s="12">
        <v>585871.3</v>
      </c>
      <c r="L16" s="7" t="s">
        <v>164</v>
      </c>
      <c r="M16" s="11">
        <v>585585.6</v>
      </c>
    </row>
    <row r="17" spans="1:13" ht="39" customHeight="1">
      <c r="A17" s="8" t="s">
        <v>143</v>
      </c>
      <c r="B17" s="6" t="s">
        <v>137</v>
      </c>
      <c r="C17" s="6" t="s">
        <v>20</v>
      </c>
      <c r="D17" s="6" t="s">
        <v>14</v>
      </c>
      <c r="E17" s="6" t="s">
        <v>96</v>
      </c>
      <c r="F17" s="6" t="s">
        <v>161</v>
      </c>
      <c r="G17" s="16" t="s">
        <v>165</v>
      </c>
      <c r="H17" s="17"/>
      <c r="I17" s="12">
        <v>132445</v>
      </c>
      <c r="J17" s="12">
        <v>31111.25</v>
      </c>
      <c r="K17" s="12">
        <v>165556.25</v>
      </c>
      <c r="L17" s="6" t="s">
        <v>166</v>
      </c>
      <c r="M17" s="11">
        <v>165556.25</v>
      </c>
    </row>
    <row r="18" spans="1:13" ht="39" customHeight="1">
      <c r="A18" s="8" t="s">
        <v>144</v>
      </c>
      <c r="B18" s="6" t="s">
        <v>138</v>
      </c>
      <c r="C18" s="6" t="s">
        <v>20</v>
      </c>
      <c r="D18" s="6" t="s">
        <v>14</v>
      </c>
      <c r="E18" s="6" t="s">
        <v>96</v>
      </c>
      <c r="F18" s="10" t="s">
        <v>167</v>
      </c>
      <c r="G18" s="19" t="s">
        <v>86</v>
      </c>
      <c r="H18" s="20"/>
      <c r="I18" s="12">
        <v>29355</v>
      </c>
      <c r="J18" s="12">
        <v>7338.75</v>
      </c>
      <c r="K18" s="12">
        <v>36693.75</v>
      </c>
      <c r="L18" s="6" t="s">
        <v>182</v>
      </c>
      <c r="M18" s="11">
        <v>36693.75</v>
      </c>
    </row>
    <row r="19" spans="1:13" ht="39.75" customHeight="1">
      <c r="A19" s="8" t="s">
        <v>145</v>
      </c>
      <c r="B19" s="6" t="s">
        <v>139</v>
      </c>
      <c r="C19" s="6" t="s">
        <v>168</v>
      </c>
      <c r="D19" s="6" t="s">
        <v>14</v>
      </c>
      <c r="E19" s="6" t="s">
        <v>99</v>
      </c>
      <c r="F19" s="10" t="s">
        <v>169</v>
      </c>
      <c r="G19" s="14"/>
      <c r="H19" s="15"/>
      <c r="I19" s="12">
        <v>34880</v>
      </c>
      <c r="J19" s="12">
        <v>8720</v>
      </c>
      <c r="K19" s="12">
        <v>43600</v>
      </c>
      <c r="L19" s="6" t="s">
        <v>170</v>
      </c>
      <c r="M19" s="11">
        <v>43600</v>
      </c>
    </row>
    <row r="20" spans="1:13" ht="39.75" customHeight="1">
      <c r="A20" s="8" t="s">
        <v>146</v>
      </c>
      <c r="B20" s="9" t="s">
        <v>140</v>
      </c>
      <c r="C20" s="9" t="s">
        <v>174</v>
      </c>
      <c r="D20" s="6" t="s">
        <v>14</v>
      </c>
      <c r="E20" s="6" t="s">
        <v>171</v>
      </c>
      <c r="F20" s="9" t="s">
        <v>172</v>
      </c>
      <c r="G20" s="18" t="s">
        <v>173</v>
      </c>
      <c r="H20" s="18"/>
      <c r="I20" s="11">
        <v>98400</v>
      </c>
      <c r="J20" s="11">
        <v>24600</v>
      </c>
      <c r="K20" s="11">
        <v>123000</v>
      </c>
      <c r="L20" s="9" t="s">
        <v>181</v>
      </c>
      <c r="M20" s="13">
        <v>123000</v>
      </c>
    </row>
    <row r="21" spans="1:13" ht="77.25" customHeight="1">
      <c r="A21" s="8" t="s">
        <v>147</v>
      </c>
      <c r="B21" s="9" t="s">
        <v>141</v>
      </c>
      <c r="C21" s="9" t="s">
        <v>175</v>
      </c>
      <c r="D21" s="6" t="s">
        <v>14</v>
      </c>
      <c r="E21" s="6" t="s">
        <v>176</v>
      </c>
      <c r="F21" s="9" t="s">
        <v>177</v>
      </c>
      <c r="G21" s="16" t="s">
        <v>178</v>
      </c>
      <c r="H21" s="17"/>
      <c r="I21" s="11">
        <v>89512</v>
      </c>
      <c r="J21" s="11">
        <v>22378</v>
      </c>
      <c r="K21" s="11">
        <v>111890</v>
      </c>
      <c r="L21" s="9" t="s">
        <v>166</v>
      </c>
      <c r="M21" s="11" t="s">
        <v>179</v>
      </c>
    </row>
  </sheetData>
  <sheetProtection/>
  <mergeCells count="20">
    <mergeCell ref="G5:H5"/>
    <mergeCell ref="G9:H9"/>
    <mergeCell ref="A1:H1"/>
    <mergeCell ref="G2:H2"/>
    <mergeCell ref="G16:H16"/>
    <mergeCell ref="G13:H13"/>
    <mergeCell ref="G7:H7"/>
    <mergeCell ref="G12:H12"/>
    <mergeCell ref="G14:H14"/>
    <mergeCell ref="G15:H15"/>
    <mergeCell ref="G10:H10"/>
    <mergeCell ref="G20:H20"/>
    <mergeCell ref="G21:H21"/>
    <mergeCell ref="G18:H18"/>
    <mergeCell ref="G17:H17"/>
    <mergeCell ref="G3:H3"/>
    <mergeCell ref="G11:H11"/>
    <mergeCell ref="G6:H6"/>
    <mergeCell ref="G4:H4"/>
    <mergeCell ref="G8:H8"/>
  </mergeCells>
  <dataValidations count="2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E6:E8 E19:E20 B7:C7 E15 B11:B16 C12:C15">
      <formula1>2</formula1>
      <formula2>200</formula2>
    </dataValidation>
    <dataValidation allowBlank="1" showInputMessage="1" showErrorMessage="1" promptTitle="CPV" prompt="Je obavezan podatak" sqref="K3:K1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89" zoomScaleSheetLayoutView="89" zoomScalePageLayoutView="0" workbookViewId="0" topLeftCell="A1">
      <selection activeCell="D7" sqref="D7:E7"/>
    </sheetView>
  </sheetViews>
  <sheetFormatPr defaultColWidth="9.140625" defaultRowHeight="12.75"/>
  <cols>
    <col min="1" max="1" width="4.7109375" style="1" customWidth="1"/>
    <col min="2" max="2" width="31.7109375" style="1" customWidth="1"/>
    <col min="3" max="4" width="11.28125" style="1" customWidth="1"/>
    <col min="5" max="5" width="10.8515625" style="1" customWidth="1"/>
    <col min="6" max="6" width="12.28125" style="1" customWidth="1"/>
    <col min="7" max="7" width="15.28125" style="1" customWidth="1"/>
    <col min="8" max="8" width="12.8515625" style="1" customWidth="1"/>
    <col min="9" max="9" width="14.421875" style="1" customWidth="1"/>
    <col min="10" max="27" width="9.140625" style="1" customWidth="1"/>
  </cols>
  <sheetData>
    <row r="1" spans="1:5" ht="37.5" customHeight="1">
      <c r="A1" s="21" t="s">
        <v>36</v>
      </c>
      <c r="B1" s="22"/>
      <c r="C1" s="22"/>
      <c r="D1" s="22"/>
      <c r="E1" s="23"/>
    </row>
    <row r="2" spans="1:9" ht="48" customHeight="1">
      <c r="A2" s="2" t="s">
        <v>37</v>
      </c>
      <c r="B2" s="2" t="s">
        <v>38</v>
      </c>
      <c r="C2" s="2" t="s">
        <v>0</v>
      </c>
      <c r="D2" s="36" t="s">
        <v>39</v>
      </c>
      <c r="E2" s="37"/>
      <c r="F2" s="2" t="s">
        <v>40</v>
      </c>
      <c r="G2" s="2" t="s">
        <v>41</v>
      </c>
      <c r="H2" s="2" t="s">
        <v>42</v>
      </c>
      <c r="I2" s="2" t="s">
        <v>43</v>
      </c>
    </row>
    <row r="3" spans="1:9" s="1" customFormat="1" ht="39.75" customHeight="1">
      <c r="A3" s="3" t="e">
        <f>#REF!+1</f>
        <v>#REF!</v>
      </c>
      <c r="B3" s="3" t="s">
        <v>48</v>
      </c>
      <c r="C3" s="3" t="s">
        <v>23</v>
      </c>
      <c r="D3" s="26" t="s">
        <v>49</v>
      </c>
      <c r="E3" s="27"/>
      <c r="F3" s="3" t="s">
        <v>50</v>
      </c>
      <c r="G3" s="3" t="s">
        <v>51</v>
      </c>
      <c r="H3" s="3" t="s">
        <v>44</v>
      </c>
      <c r="I3" s="3"/>
    </row>
    <row r="4" spans="1:9" s="1" customFormat="1" ht="39.75" customHeight="1">
      <c r="A4" s="3" t="e">
        <f aca="true" t="shared" si="0" ref="A4:A10">A3+1</f>
        <v>#REF!</v>
      </c>
      <c r="B4" s="3" t="s">
        <v>52</v>
      </c>
      <c r="C4" s="3" t="s">
        <v>29</v>
      </c>
      <c r="D4" s="26" t="s">
        <v>53</v>
      </c>
      <c r="E4" s="27"/>
      <c r="F4" s="3" t="s">
        <v>54</v>
      </c>
      <c r="G4" s="3" t="s">
        <v>55</v>
      </c>
      <c r="H4" s="3" t="s">
        <v>44</v>
      </c>
      <c r="I4" s="3" t="s">
        <v>56</v>
      </c>
    </row>
    <row r="5" spans="1:9" s="1" customFormat="1" ht="39.75" customHeight="1">
      <c r="A5" s="3" t="e">
        <f t="shared" si="0"/>
        <v>#REF!</v>
      </c>
      <c r="B5" s="3" t="s">
        <v>57</v>
      </c>
      <c r="C5" s="3" t="s">
        <v>25</v>
      </c>
      <c r="D5" s="28" t="s">
        <v>58</v>
      </c>
      <c r="E5" s="29"/>
      <c r="F5" s="3" t="s">
        <v>45</v>
      </c>
      <c r="G5" s="3" t="s">
        <v>59</v>
      </c>
      <c r="H5" s="3" t="s">
        <v>44</v>
      </c>
      <c r="I5" s="3"/>
    </row>
    <row r="6" spans="1:9" s="1" customFormat="1" ht="39.75" customHeight="1">
      <c r="A6" s="3" t="e">
        <f t="shared" si="0"/>
        <v>#REF!</v>
      </c>
      <c r="B6" s="3" t="s">
        <v>60</v>
      </c>
      <c r="C6" s="3" t="s">
        <v>32</v>
      </c>
      <c r="D6" s="26" t="s">
        <v>61</v>
      </c>
      <c r="E6" s="27"/>
      <c r="F6" s="3" t="s">
        <v>54</v>
      </c>
      <c r="G6" s="3" t="s">
        <v>62</v>
      </c>
      <c r="H6" s="3" t="s">
        <v>44</v>
      </c>
      <c r="I6" s="3"/>
    </row>
    <row r="7" spans="1:9" s="1" customFormat="1" ht="36" customHeight="1">
      <c r="A7" s="3" t="e">
        <f>#REF!+1</f>
        <v>#REF!</v>
      </c>
      <c r="B7" s="3" t="s">
        <v>46</v>
      </c>
      <c r="C7" s="3" t="s">
        <v>22</v>
      </c>
      <c r="D7" s="28" t="s">
        <v>63</v>
      </c>
      <c r="E7" s="29"/>
      <c r="F7" s="3" t="s">
        <v>64</v>
      </c>
      <c r="G7" s="3" t="s">
        <v>47</v>
      </c>
      <c r="H7" s="3" t="s">
        <v>44</v>
      </c>
      <c r="I7" s="3"/>
    </row>
    <row r="8" spans="1:9" s="1" customFormat="1" ht="45.75" customHeight="1">
      <c r="A8" s="3" t="e">
        <f>#REF!+1</f>
        <v>#REF!</v>
      </c>
      <c r="B8" s="3" t="s">
        <v>65</v>
      </c>
      <c r="C8" s="3" t="s">
        <v>24</v>
      </c>
      <c r="D8" s="26" t="s">
        <v>66</v>
      </c>
      <c r="E8" s="27"/>
      <c r="F8" s="3" t="s">
        <v>54</v>
      </c>
      <c r="G8" s="3" t="s">
        <v>55</v>
      </c>
      <c r="H8" s="3" t="s">
        <v>44</v>
      </c>
      <c r="I8" s="3" t="s">
        <v>67</v>
      </c>
    </row>
    <row r="9" spans="1:9" s="1" customFormat="1" ht="39.75" customHeight="1">
      <c r="A9" s="3" t="e">
        <f t="shared" si="0"/>
        <v>#REF!</v>
      </c>
      <c r="B9" s="3" t="s">
        <v>68</v>
      </c>
      <c r="C9" s="3" t="s">
        <v>34</v>
      </c>
      <c r="D9" s="26" t="s">
        <v>69</v>
      </c>
      <c r="E9" s="27"/>
      <c r="F9" s="3" t="s">
        <v>70</v>
      </c>
      <c r="G9" s="3" t="s">
        <v>51</v>
      </c>
      <c r="H9" s="3" t="s">
        <v>44</v>
      </c>
      <c r="I9" s="3"/>
    </row>
    <row r="10" spans="1:9" s="1" customFormat="1" ht="48.75" customHeight="1">
      <c r="A10" s="3" t="e">
        <f t="shared" si="0"/>
        <v>#REF!</v>
      </c>
      <c r="B10" s="3" t="s">
        <v>71</v>
      </c>
      <c r="C10" s="3" t="s">
        <v>33</v>
      </c>
      <c r="D10" s="26" t="s">
        <v>72</v>
      </c>
      <c r="E10" s="27"/>
      <c r="F10" s="3" t="s">
        <v>73</v>
      </c>
      <c r="G10" s="3" t="s">
        <v>74</v>
      </c>
      <c r="H10" s="3" t="s">
        <v>44</v>
      </c>
      <c r="I10" s="3"/>
    </row>
    <row r="11" spans="1:9" s="1" customFormat="1" ht="48.75" customHeight="1">
      <c r="A11" s="3" t="e">
        <f>#REF!+1</f>
        <v>#REF!</v>
      </c>
      <c r="B11" s="3" t="s">
        <v>75</v>
      </c>
      <c r="C11" s="3" t="s">
        <v>28</v>
      </c>
      <c r="D11" s="26" t="s">
        <v>76</v>
      </c>
      <c r="E11" s="27"/>
      <c r="F11" s="3" t="s">
        <v>54</v>
      </c>
      <c r="G11" s="3" t="s">
        <v>62</v>
      </c>
      <c r="H11" s="3" t="s">
        <v>44</v>
      </c>
      <c r="I11" s="3" t="s">
        <v>56</v>
      </c>
    </row>
    <row r="12" spans="1:9" s="1" customFormat="1" ht="39.75" customHeight="1">
      <c r="A12" s="3" t="e">
        <f>#REF!+1</f>
        <v>#REF!</v>
      </c>
      <c r="B12" s="3" t="s">
        <v>77</v>
      </c>
      <c r="C12" s="3" t="s">
        <v>26</v>
      </c>
      <c r="D12" s="26" t="s">
        <v>78</v>
      </c>
      <c r="E12" s="27"/>
      <c r="F12" s="3" t="s">
        <v>79</v>
      </c>
      <c r="G12" s="3" t="s">
        <v>80</v>
      </c>
      <c r="H12" s="3" t="s">
        <v>44</v>
      </c>
      <c r="I12" s="3"/>
    </row>
    <row r="13" spans="1:9" s="1" customFormat="1" ht="39.75" customHeight="1">
      <c r="A13" s="3" t="e">
        <f>#REF!+1</f>
        <v>#REF!</v>
      </c>
      <c r="B13" s="3" t="s">
        <v>81</v>
      </c>
      <c r="C13" s="3" t="s">
        <v>30</v>
      </c>
      <c r="D13" s="26" t="s">
        <v>82</v>
      </c>
      <c r="E13" s="27"/>
      <c r="F13" s="3" t="s">
        <v>83</v>
      </c>
      <c r="G13" s="3" t="s">
        <v>51</v>
      </c>
      <c r="H13" s="3" t="s">
        <v>44</v>
      </c>
      <c r="I13" s="3"/>
    </row>
    <row r="14" spans="1:9" s="1" customFormat="1" ht="39.75" customHeight="1">
      <c r="A14" s="3" t="e">
        <f>#REF!+1</f>
        <v>#REF!</v>
      </c>
      <c r="B14" s="3" t="s">
        <v>84</v>
      </c>
      <c r="C14" s="3" t="s">
        <v>31</v>
      </c>
      <c r="D14" s="26" t="s">
        <v>85</v>
      </c>
      <c r="E14" s="27"/>
      <c r="F14" s="3" t="s">
        <v>86</v>
      </c>
      <c r="G14" s="3" t="s">
        <v>51</v>
      </c>
      <c r="H14" s="3" t="s">
        <v>44</v>
      </c>
      <c r="I14" s="3"/>
    </row>
    <row r="15" spans="1:9" s="1" customFormat="1" ht="39.75" customHeight="1">
      <c r="A15" s="3" t="e">
        <f>#REF!+1</f>
        <v>#REF!</v>
      </c>
      <c r="B15" s="3" t="s">
        <v>87</v>
      </c>
      <c r="C15" s="3" t="s">
        <v>35</v>
      </c>
      <c r="D15" s="34" t="s">
        <v>88</v>
      </c>
      <c r="E15" s="35"/>
      <c r="F15" s="3" t="s">
        <v>83</v>
      </c>
      <c r="G15" s="3" t="s">
        <v>55</v>
      </c>
      <c r="H15" s="3" t="s">
        <v>44</v>
      </c>
      <c r="I15" s="3"/>
    </row>
    <row r="16" spans="1:9" s="1" customFormat="1" ht="39.75" customHeight="1">
      <c r="A16" s="3" t="e">
        <f>#REF!+1</f>
        <v>#REF!</v>
      </c>
      <c r="B16" s="3" t="s">
        <v>89</v>
      </c>
      <c r="C16" s="3" t="s">
        <v>27</v>
      </c>
      <c r="D16" s="30" t="s">
        <v>90</v>
      </c>
      <c r="E16" s="31"/>
      <c r="F16" s="3" t="s">
        <v>91</v>
      </c>
      <c r="G16" s="3" t="s">
        <v>80</v>
      </c>
      <c r="H16" s="3" t="s">
        <v>44</v>
      </c>
      <c r="I16" s="3"/>
    </row>
    <row r="17" spans="1:9" s="1" customFormat="1" ht="39.75" customHeight="1">
      <c r="A17" s="3" t="e">
        <f>A16+1</f>
        <v>#REF!</v>
      </c>
      <c r="B17" s="3" t="s">
        <v>92</v>
      </c>
      <c r="C17" s="3" t="s">
        <v>93</v>
      </c>
      <c r="D17" s="32" t="s">
        <v>94</v>
      </c>
      <c r="E17" s="33"/>
      <c r="F17" s="3" t="s">
        <v>83</v>
      </c>
      <c r="G17" s="3" t="s">
        <v>62</v>
      </c>
      <c r="H17" s="3" t="s">
        <v>44</v>
      </c>
      <c r="I17" s="3"/>
    </row>
    <row r="18" spans="1:9" s="1" customFormat="1" ht="39.75" customHeight="1">
      <c r="A18" s="3"/>
      <c r="B18" s="3"/>
      <c r="C18" s="3"/>
      <c r="D18" s="30"/>
      <c r="E18" s="31"/>
      <c r="F18" s="3"/>
      <c r="G18" s="3"/>
      <c r="H18" s="4"/>
      <c r="I18" s="3"/>
    </row>
  </sheetData>
  <sheetProtection/>
  <mergeCells count="18">
    <mergeCell ref="A1:E1"/>
    <mergeCell ref="D2:E2"/>
    <mergeCell ref="D12:E12"/>
    <mergeCell ref="D11:E11"/>
    <mergeCell ref="D8:E8"/>
    <mergeCell ref="D9:E9"/>
    <mergeCell ref="D10:E10"/>
    <mergeCell ref="D3:E3"/>
    <mergeCell ref="D4:E4"/>
    <mergeCell ref="D5:E5"/>
    <mergeCell ref="D6:E6"/>
    <mergeCell ref="D7:E7"/>
    <mergeCell ref="D18:E18"/>
    <mergeCell ref="D16:E16"/>
    <mergeCell ref="D17:E17"/>
    <mergeCell ref="D14:E14"/>
    <mergeCell ref="D15:E15"/>
    <mergeCell ref="D13:E1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zburic</dc:creator>
  <cp:keywords/>
  <dc:description/>
  <cp:lastModifiedBy>Korisnik</cp:lastModifiedBy>
  <cp:lastPrinted>2021-01-12T11:34:37Z</cp:lastPrinted>
  <dcterms:created xsi:type="dcterms:W3CDTF">2013-06-04T08:21:16Z</dcterms:created>
  <dcterms:modified xsi:type="dcterms:W3CDTF">2021-01-18T10:26:47Z</dcterms:modified>
  <cp:category/>
  <cp:version/>
  <cp:contentType/>
  <cp:contentStatus/>
</cp:coreProperties>
</file>